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b2e7a99cf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cio" sheetId="1" r:id="R70b46b4e999b42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dddb708714218" /><Relationship Type="http://schemas.openxmlformats.org/officeDocument/2006/relationships/theme" Target="/xl/theme/theme1.xml" Id="R95ba9462c2034aac" /><Relationship Type="http://schemas.openxmlformats.org/officeDocument/2006/relationships/sharedStrings" Target="/xl/sharedStrings.xml" Id="R88b6ba6860bb4d46" /><Relationship Type="http://schemas.openxmlformats.org/officeDocument/2006/relationships/worksheet" Target="/xl/worksheets/sheet1.xml" Id="R70b46b4e999b42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4" hidden="0" customWidth="1"/>
    <x:col min="5" max="5" width="18" hidden="0" customWidth="1"/>
  </x:cols>
  <x:sheetData>
    <x:row r="1" ht="28" customHeight="1">
      <x:c r="A1" s="24" t="str">
        <x:v>Calculadora de precio por servicio</x:v>
      </x:c>
      <x:c r="B1" s="25"/>
      <x:c r="C1" s="25"/>
      <x:c r="D1" s="25"/>
      <x:c r="E1" s="25"/>
    </x:row>
    <x:row r="2" ht="34" customHeight="1">
      <x:c r="A2" s="10" t="str">
        <x:v>Parta de horas, costo de tiempo, costos directos y margen objetivo.</x:v>
      </x:c>
      <x:c r="B2" s="25"/>
      <x:c r="C2" s="25"/>
      <x:c r="D2" s="25"/>
      <x:c r="E2" s="25"/>
    </x:row>
    <x:row r="3">
      <x:c r="A3" s="25"/>
      <x:c r="B3" s="25"/>
      <x:c r="C3" s="25"/>
      <x:c r="D3" s="25"/>
      <x:c r="E3" s="25"/>
    </x:row>
    <x:row r="4" ht="26" customHeight="1">
      <x:c r="A4" s="16" t="str">
        <x:v>Entrada</x:v>
      </x:c>
      <x:c r="B4" s="16" t="str">
        <x:v>Valor</x:v>
      </x:c>
      <x:c r="C4" s="25"/>
      <x:c r="D4" s="16" t="str">
        <x:v>Resultado</x:v>
      </x:c>
      <x:c r="E4" s="16" t="str">
        <x:v>Valor</x:v>
      </x:c>
    </x:row>
    <x:row r="5">
      <x:c r="A5" s="25" t="str">
        <x:v>Horas estimadas</x:v>
      </x:c>
      <x:c r="B5" s="25" t="n">
        <x:v>4</x:v>
      </x:c>
      <x:c r="C5" s="25"/>
      <x:c r="D5" s="25" t="str">
        <x:v>Costo de tiempo</x:v>
      </x:c>
      <x:c r="E5" s="26" t="n">
        <x:f>B5*B6</x:f>
        <x:v>160000</x:v>
      </x:c>
    </x:row>
    <x:row r="6">
      <x:c r="A6" s="25" t="str">
        <x:v>Costo interno por hora</x:v>
      </x:c>
      <x:c r="B6" s="26" t="n">
        <x:v>40000</x:v>
      </x:c>
      <x:c r="C6" s="25"/>
      <x:c r="D6" s="25" t="str">
        <x:v>Costo base</x:v>
      </x:c>
      <x:c r="E6" s="26" t="n">
        <x:f>E5+B7</x:f>
        <x:v>210000</x:v>
      </x:c>
    </x:row>
    <x:row r="7">
      <x:c r="A7" s="25" t="str">
        <x:v>Costos directos adicionales</x:v>
      </x:c>
      <x:c r="B7" s="26" t="n">
        <x:v>50000</x:v>
      </x:c>
      <x:c r="C7" s="25"/>
      <x:c r="D7" s="25" t="str">
        <x:v>Con contingencia</x:v>
      </x:c>
      <x:c r="E7" s="26" t="n">
        <x:f>E6*(1+B9)</x:f>
        <x:v>231000.00000000003</x:v>
      </x:c>
    </x:row>
    <x:row r="8">
      <x:c r="A8" s="25" t="str">
        <x:v>Margen objetivo</x:v>
      </x:c>
      <x:c r="B8" s="27" t="n">
        <x:v>0.35</x:v>
      </x:c>
      <x:c r="C8" s="25"/>
      <x:c r="D8" s="25" t="str">
        <x:v>Precio sugerido</x:v>
      </x:c>
      <x:c r="E8" s="26" t="n">
        <x:f>E7/(1-B8)</x:f>
        <x:v>355384.61538461543</x:v>
      </x:c>
    </x:row>
    <x:row r="9">
      <x:c r="A9" s="25" t="str">
        <x:v>Contingencia</x:v>
      </x:c>
      <x:c r="B9" s="27" t="n">
        <x:v>0.1</x:v>
      </x:c>
      <x:c r="C9" s="25"/>
      <x:c r="D9" s="25" t="str">
        <x:v>Utilidad bruta</x:v>
      </x:c>
      <x:c r="E9" s="26" t="n">
        <x:f>E8-E7</x:f>
        <x:v>124384.6153846154</x:v>
      </x:c>
    </x:row>
  </x:sheetData>
  <x:mergeCells>
    <x:mergeCell ref="A1:F1"/>
    <x:mergeCell ref="A2:F2"/>
  </x:mergeCells>
  <x:pageMargins left="0.7" right="0.7" top="0.75" bottom="0.75" header="0.3" footer="0.3"/>
</x:worksheet>
</file>